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58002\Downloads\"/>
    </mc:Choice>
  </mc:AlternateContent>
  <xr:revisionPtr revIDLastSave="0" documentId="13_ncr:1_{19322272-CE91-4590-ABA7-BBB7A30E800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C14" i="1"/>
  <c r="B22" i="1" l="1"/>
</calcChain>
</file>

<file path=xl/sharedStrings.xml><?xml version="1.0" encoding="utf-8"?>
<sst xmlns="http://schemas.openxmlformats.org/spreadsheetml/2006/main" count="17" uniqueCount="17">
  <si>
    <t xml:space="preserve">Ås kommunes fordrøyningsberegning for tiltak opp til 4 boenheter (rasjonelle metoden) </t>
  </si>
  <si>
    <t>Fyll inn aktuelle areal for tiltaket i hvite områder</t>
  </si>
  <si>
    <t>Nedbør 10-års (mm)</t>
  </si>
  <si>
    <t>Tiltakets tomteareal (m2)</t>
  </si>
  <si>
    <t>Arealtype</t>
  </si>
  <si>
    <t xml:space="preserve"> Avrenningskoeffisient φ</t>
  </si>
  <si>
    <t>Tiltakets tette takflater (m2)</t>
  </si>
  <si>
    <t xml:space="preserve"> 0,9</t>
  </si>
  <si>
    <t>Asfalt / harde uteflater (m2)</t>
  </si>
  <si>
    <t xml:space="preserve"> 0,8</t>
  </si>
  <si>
    <t>Permeabel gårdsplass/innkjørsel</t>
  </si>
  <si>
    <t>Gressplen</t>
  </si>
  <si>
    <t>Klimafaktor</t>
  </si>
  <si>
    <t>Påslipp mengder (m3)</t>
  </si>
  <si>
    <t>Sum nedbør (m3)</t>
  </si>
  <si>
    <t>Påslipp l/s</t>
  </si>
  <si>
    <t>Nødvendig fordrøyningsvolum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</si>
</sst>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" fillId="3" borderId="10" xfId="0" applyFont="1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2" fillId="3" borderId="13" xfId="0" applyFont="1" applyFill="1" applyBorder="1"/>
    <xf numFmtId="0" fontId="0" fillId="3" borderId="0" xfId="0" applyFill="1" applyProtection="1">
      <protection locked="0"/>
    </xf>
    <xf numFmtId="0" fontId="0" fillId="3" borderId="14" xfId="0" applyFill="1" applyBorder="1" applyProtection="1">
      <protection locked="0"/>
    </xf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3" borderId="2" xfId="0" applyFont="1" applyFill="1" applyBorder="1"/>
    <xf numFmtId="0" fontId="0" fillId="3" borderId="1" xfId="0" applyFill="1" applyBorder="1" applyProtection="1">
      <protection locked="0"/>
    </xf>
    <xf numFmtId="0" fontId="1" fillId="3" borderId="3" xfId="0" applyFont="1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0" fillId="4" borderId="5" xfId="0" applyFill="1" applyBorder="1" applyProtection="1">
      <protection locked="0"/>
    </xf>
    <xf numFmtId="2" fontId="0" fillId="4" borderId="6" xfId="0" applyNumberFormat="1" applyFill="1" applyBorder="1"/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/>
    <xf numFmtId="1" fontId="0" fillId="4" borderId="1" xfId="0" applyNumberFormat="1" applyFill="1" applyBorder="1"/>
    <xf numFmtId="164" fontId="0" fillId="4" borderId="5" xfId="0" applyNumberFormat="1" applyFill="1" applyBorder="1"/>
    <xf numFmtId="0" fontId="0" fillId="4" borderId="6" xfId="0" applyFill="1" applyBorder="1" applyProtection="1">
      <protection locked="0"/>
    </xf>
    <xf numFmtId="0" fontId="0" fillId="4" borderId="15" xfId="0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1" fillId="3" borderId="18" xfId="0" applyFont="1" applyFill="1" applyBorder="1"/>
    <xf numFmtId="164" fontId="1" fillId="3" borderId="19" xfId="0" applyNumberFormat="1" applyFont="1" applyFill="1" applyBorder="1"/>
    <xf numFmtId="0" fontId="0" fillId="3" borderId="20" xfId="0" applyFill="1" applyBorder="1" applyProtection="1">
      <protection locked="0"/>
    </xf>
    <xf numFmtId="0" fontId="0" fillId="4" borderId="15" xfId="0" applyFill="1" applyBorder="1"/>
    <xf numFmtId="0" fontId="0" fillId="2" borderId="16" xfId="0" applyFill="1" applyBorder="1" applyProtection="1">
      <protection locked="0"/>
    </xf>
    <xf numFmtId="0" fontId="0" fillId="4" borderId="17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8"/>
  <sheetViews>
    <sheetView showGridLines="0" tabSelected="1" zoomScaleNormal="100" zoomScaleSheetLayoutView="100" workbookViewId="0">
      <selection activeCell="C14" sqref="C14"/>
    </sheetView>
  </sheetViews>
  <sheetFormatPr baseColWidth="10" defaultColWidth="11.42578125" defaultRowHeight="15" x14ac:dyDescent="0.25"/>
  <cols>
    <col min="1" max="1" width="33.28515625" style="1" customWidth="1"/>
    <col min="2" max="2" width="23.140625" style="1" customWidth="1"/>
    <col min="3" max="3" width="24.85546875" style="1" customWidth="1"/>
    <col min="4" max="5" width="11.42578125" style="1"/>
    <col min="6" max="6" width="11.5703125" style="1" customWidth="1"/>
    <col min="7" max="8" width="11.42578125" style="1"/>
    <col min="9" max="10" width="11.5703125" style="1" customWidth="1"/>
    <col min="11" max="16384" width="11.42578125" style="1"/>
  </cols>
  <sheetData>
    <row r="3" spans="1:6" ht="15.75" thickBot="1" x14ac:dyDescent="0.3"/>
    <row r="4" spans="1:6" ht="18.75" customHeight="1" x14ac:dyDescent="0.25">
      <c r="A4" s="5" t="s">
        <v>0</v>
      </c>
      <c r="B4" s="6"/>
      <c r="C4" s="7"/>
    </row>
    <row r="5" spans="1:6" ht="18.75" customHeight="1" x14ac:dyDescent="0.25">
      <c r="A5" s="8" t="s">
        <v>1</v>
      </c>
      <c r="B5" s="9"/>
      <c r="C5" s="10"/>
    </row>
    <row r="6" spans="1:6" x14ac:dyDescent="0.25">
      <c r="A6" s="11" t="s">
        <v>2</v>
      </c>
      <c r="B6" s="12">
        <v>18</v>
      </c>
      <c r="C6" s="13"/>
    </row>
    <row r="7" spans="1:6" x14ac:dyDescent="0.25">
      <c r="A7" s="11" t="s">
        <v>3</v>
      </c>
      <c r="B7" s="14">
        <v>500</v>
      </c>
      <c r="C7" s="13"/>
    </row>
    <row r="8" spans="1:6" x14ac:dyDescent="0.25">
      <c r="A8" s="15"/>
      <c r="B8" s="16"/>
      <c r="C8" s="13"/>
    </row>
    <row r="9" spans="1:6" x14ac:dyDescent="0.25">
      <c r="A9" s="17" t="s">
        <v>4</v>
      </c>
      <c r="B9" s="18"/>
      <c r="C9" s="19" t="s">
        <v>5</v>
      </c>
    </row>
    <row r="10" spans="1:6" x14ac:dyDescent="0.25">
      <c r="A10" s="11" t="s">
        <v>6</v>
      </c>
      <c r="B10" s="14">
        <v>300</v>
      </c>
      <c r="C10" s="20" t="s">
        <v>7</v>
      </c>
      <c r="F10" s="2"/>
    </row>
    <row r="11" spans="1:6" x14ac:dyDescent="0.25">
      <c r="A11" s="11" t="s">
        <v>8</v>
      </c>
      <c r="B11" s="14">
        <v>50</v>
      </c>
      <c r="C11" s="20" t="s">
        <v>9</v>
      </c>
      <c r="F11" s="2"/>
    </row>
    <row r="12" spans="1:6" x14ac:dyDescent="0.25">
      <c r="A12" s="37" t="s">
        <v>10</v>
      </c>
      <c r="B12" s="38">
        <v>50</v>
      </c>
      <c r="C12" s="39">
        <v>0.5</v>
      </c>
      <c r="F12" s="2"/>
    </row>
    <row r="13" spans="1:6" x14ac:dyDescent="0.25">
      <c r="A13" s="37" t="s">
        <v>11</v>
      </c>
      <c r="B13" s="38">
        <v>100</v>
      </c>
      <c r="C13" s="39">
        <v>0.1</v>
      </c>
      <c r="F13" s="2"/>
    </row>
    <row r="14" spans="1:6" ht="15.75" thickBot="1" x14ac:dyDescent="0.3">
      <c r="A14" s="21"/>
      <c r="B14" s="22"/>
      <c r="C14" s="23">
        <f>(C10*B10+C11*B11+C12*B12+C13*B13)/(B10+B11+B12+B13)</f>
        <v>0.69</v>
      </c>
    </row>
    <row r="15" spans="1:6" x14ac:dyDescent="0.25">
      <c r="A15" s="24"/>
      <c r="B15" s="25"/>
      <c r="C15" s="26"/>
      <c r="F15" s="3"/>
    </row>
    <row r="16" spans="1:6" x14ac:dyDescent="0.25">
      <c r="A16" s="11" t="s">
        <v>12</v>
      </c>
      <c r="B16" s="16"/>
      <c r="C16" s="27">
        <v>1.5</v>
      </c>
    </row>
    <row r="17" spans="1:3" x14ac:dyDescent="0.25">
      <c r="A17" s="11" t="s">
        <v>13</v>
      </c>
      <c r="B17" s="28">
        <v>0</v>
      </c>
      <c r="C17" s="13"/>
    </row>
    <row r="18" spans="1:3" ht="15.75" thickBot="1" x14ac:dyDescent="0.3">
      <c r="A18" s="21" t="s">
        <v>14</v>
      </c>
      <c r="B18" s="29">
        <f>SUM(((B6*(B10+B11+B12+B13)*C14)*C16)/1000)</f>
        <v>9.3149999999999977</v>
      </c>
      <c r="C18" s="30"/>
    </row>
    <row r="19" spans="1:3" x14ac:dyDescent="0.25">
      <c r="A19" s="24"/>
      <c r="B19" s="25"/>
      <c r="C19" s="26"/>
    </row>
    <row r="20" spans="1:3" x14ac:dyDescent="0.25">
      <c r="A20" s="11" t="s">
        <v>15</v>
      </c>
      <c r="B20" s="28">
        <v>0</v>
      </c>
      <c r="C20" s="13"/>
    </row>
    <row r="21" spans="1:3" ht="15.75" thickBot="1" x14ac:dyDescent="0.3">
      <c r="A21" s="31"/>
      <c r="B21" s="32"/>
      <c r="C21" s="33"/>
    </row>
    <row r="22" spans="1:3" ht="15.75" thickBot="1" x14ac:dyDescent="0.3">
      <c r="A22" s="34" t="s">
        <v>16</v>
      </c>
      <c r="B22" s="35">
        <f>(B18-(B20*60*20)/1000)</f>
        <v>9.3149999999999977</v>
      </c>
      <c r="C22" s="36"/>
    </row>
    <row r="28" spans="1:3" x14ac:dyDescent="0.25">
      <c r="B28" s="4"/>
    </row>
  </sheetData>
  <sheetProtection selectLockedCells="1"/>
  <protectedRanges>
    <protectedRange sqref="B10:B13 B7" name="Område1"/>
  </protectedRanges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Ås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Buhler</dc:creator>
  <cp:keywords/>
  <dc:description/>
  <cp:lastModifiedBy>Karoline Dahl Myrstad</cp:lastModifiedBy>
  <cp:revision/>
  <dcterms:created xsi:type="dcterms:W3CDTF">2016-03-31T12:35:54Z</dcterms:created>
  <dcterms:modified xsi:type="dcterms:W3CDTF">2023-04-12T06:52:57Z</dcterms:modified>
  <cp:category/>
  <cp:contentStatus/>
</cp:coreProperties>
</file>